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5" windowHeight="5898" tabRatio="0"/>
  </bookViews>
  <sheets>
    <sheet name="TDSheet" sheetId="1" r:id="rId1"/>
  </sheets>
  <definedNames>
    <definedName name="_xlnm._FilterDatabase" localSheetId="0" hidden="1">TDSheet!$A$4:$S$56</definedName>
    <definedName name="_xlnm.Print_Titles" localSheetId="0">TDSheet!6:6</definedName>
  </definedNames>
  <calcPr calcId="124519" refMode="R1C1"/>
</workbook>
</file>

<file path=xl/calcChain.xml><?xml version="1.0" encoding="utf-8"?>
<calcChain xmlns="http://schemas.openxmlformats.org/spreadsheetml/2006/main">
  <c r="J59" i="1"/>
  <c r="J58"/>
  <c r="J56"/>
</calcChain>
</file>

<file path=xl/sharedStrings.xml><?xml version="1.0" encoding="utf-8"?>
<sst xmlns="http://schemas.openxmlformats.org/spreadsheetml/2006/main" count="221" uniqueCount="132">
  <si>
    <t>БЛАГОТВОРИТЕЛЬНЫЙ ФОНД ПОМОЩИ МЕДИЦИНСКИМ РАБОТНИКАМ "ВБЛАГОДАРНОСТЬ"</t>
  </si>
  <si>
    <t>№ п/п</t>
  </si>
  <si>
    <t>Дата</t>
  </si>
  <si>
    <t>Документ</t>
  </si>
  <si>
    <t>Информация</t>
  </si>
  <si>
    <t>Поступление</t>
  </si>
  <si>
    <t>Контрагент</t>
  </si>
  <si>
    <t>06.04.2020</t>
  </si>
  <si>
    <t>Поступление на расчетный счет</t>
  </si>
  <si>
    <t>Петрашень Томас Геннадьевич / ПО ПРИНЯТЫМ ПЛАТЕЖАМ С 04/04/2020 ПО 04/04/2020 НА ОБЩУЮ СУММУ 100,В Т.Ч.УСЛ.БАНКА:0,В КОЛ-ВЕ 1,СОГЛАСНО ЭЛ.РЕЕСТРУ 060420EPS498753714660_0038.17.TXT</t>
  </si>
  <si>
    <t>Петрашень Томас Геннадьевич</t>
  </si>
  <si>
    <t>13.04.2020</t>
  </si>
  <si>
    <t>Шестаков Тимофей Владимирович / ПО ПРИНЯТЫМ ПЛАТЕЖАМ С 12/04/2020 ПО 12/04/2020 НА ОБЩУЮ СУММУ 3500,В Т.Ч.УСЛ.БАНКА:0,В КОЛ-ВЕ 3,СОГЛАСНО ЭЛ.РЕЕСТРУ 130420EPS498753714660_0038.18.TXT</t>
  </si>
  <si>
    <t>Шестаков Тимофей Владимирович</t>
  </si>
  <si>
    <t>Смирнова Анна Владимировна / ПО ПРИНЯТЫМ ПЛАТЕЖАМ С 12/04/2020 ПО 12/04/2020 НА ОБЩУЮ СУММУ 3500,В Т.Ч.УСЛ.БАНКА:0,В КОЛ-ВЕ 3,СОГЛАСНО ЭЛ.РЕЕСТРУ 130420EPS498753714660_0038.18.TXT</t>
  </si>
  <si>
    <t>Смирнова Анна Владимировна</t>
  </si>
  <si>
    <t>Физ. лицо / ПО ПРИНЯТЫМ ПЛАТЕЖАМ С 12/04/2020 ПО 12/04/2020 НА ОБЩУЮ СУММУ 3500,В Т.Ч.УСЛ.БАНКА:0,В КОЛ-ВЕ 3,СОГЛАСНО ЭЛ.РЕЕСТРУ 130420EPS498753714660_0038.18.TXT</t>
  </si>
  <si>
    <t>15.04.2020</t>
  </si>
  <si>
    <t>Алексеев Иван Александрович / Благотворительный взнос на ведение уставной деятельности (на организацию мероприятий, направленных на помощь медицинским работникам) НДС не облагается</t>
  </si>
  <si>
    <t>Алексеев Иван Александрович</t>
  </si>
  <si>
    <t>27.04.2020</t>
  </si>
  <si>
    <t>ПУЧКОВ ВАСИЛИЙ АНДРЕЕВИЧ / Средства целевой направленности на ведение уставной деятельности (помощь врачу Серегину Д.). НДС включен</t>
  </si>
  <si>
    <t>ПУЧКОВ ВАСИЛИЙ АНДРЕЕВИЧ</t>
  </si>
  <si>
    <t>Пучов Артем / ПО ПРИНЯТЫМ ПЛАТЕЖАМ С 26/04/2020 ПО 26/04/2020 НА ОБЩУЮ СУММУ 3800,В Т.Ч.УСЛ.БАНКА:0,В КОЛ-ВЕ 5,СОГЛАСНО ЭЛ.РЕЕСТРУ 270420EPS498753714660_0038.19.TXT</t>
  </si>
  <si>
    <t>Пучов Артем</t>
  </si>
  <si>
    <t>Дигич Татьяна Николаевна / ПО ПРИНЯТЫМ ПЛАТЕЖАМ С 26/04/2020 ПО 26/04/2020 НА ОБЩУЮ СУММУ 3800,В Т.Ч.УСЛ.БАНКА:0,В КОЛ-ВЕ 5,СОГЛАСНО ЭЛ.РЕЕСТРУ 270420EPS498753714660_0038.19.TXT</t>
  </si>
  <si>
    <t>Дигич Татьяна Николаевна</t>
  </si>
  <si>
    <t>Сенаторова Юлия Михайловна / ПО ПРИНЯТЫМ ПЛАТЕЖАМ С 26/04/2020 ПО 26/04/2020 НА ОБЩУЮ СУММУ 3800,В Т.Ч.УСЛ.БАНКА:0,В КОЛ-ВЕ 5,СОГЛАСНО ЭЛ.РЕЕСТРУ 270420EPS498753714660_0038.19.TXT</t>
  </si>
  <si>
    <t>Сенаторова Юлия Михайловна</t>
  </si>
  <si>
    <t>Иванов Иван Иванович / ПО ПРИНЯТЫМ ПЛАТЕЖАМ С 26/04/2020 ПО 26/04/2020 НА ОБЩУЮ СУММУ 3800,В Т.Ч.УСЛ.БАНКА:0,В КОЛ-ВЕ 5,СОГЛАСНО ЭЛ.РЕЕСТРУ 270420EPS498753714660_0038.19.TXT</t>
  </si>
  <si>
    <t>Иванов Иван Иванович</t>
  </si>
  <si>
    <t>Киселёва Софья Андреевна / ПО ПРИНЯТЫМ ПЛАТЕЖАМ С 26/04/2020 ПО 26/04/2020 НА ОБЩУЮ СУММУ 3800,В Т.Ч.УСЛ.БАНКА:0,В КОЛ-ВЕ 5,СОГЛАСНО ЭЛ.РЕЕСТРУ 270420EPS498753714660_0038.19.TXT</t>
  </si>
  <si>
    <t>Киселёва Софья Андреевна</t>
  </si>
  <si>
    <t>28.04.2020</t>
  </si>
  <si>
    <t>Мерчант № 781000090893 / Зачисление благотворительной помощи. Мерчант № 781000090893. Дата реестра 28.04.2020. Комиссия 6.00. Возврат благотворительной помощи0.00/0.00. НДС не облагается</t>
  </si>
  <si>
    <t>29.04.2020</t>
  </si>
  <si>
    <t>Мерчант № 781000090893 / Зачисление благотворительной помощи. Мерчант № 781000090893. Дата реестра 29.04.2020. Комиссия 1.50. Возврат благотворительной помощи0.00/0.00. НДС не облагается</t>
  </si>
  <si>
    <t>30.04.2020</t>
  </si>
  <si>
    <t>Сорокин Сергей Олегович / ПО ПРИНЯТЫМ ПЛАТЕЖАМ С 29/04/2020 ПО 29/04/2020 НА ОБЩУЮ СУММУ 100,В Т.Ч.УСЛ.БАНКА:0,В КОЛ-ВЕ 1,СОГЛАСНО ЭЛ.РЕЕСТРУ 300420EPS498753714660_0040.6.TXT</t>
  </si>
  <si>
    <t>Сорокин Сергей Олегович</t>
  </si>
  <si>
    <t>01.05.2020</t>
  </si>
  <si>
    <t>Мерчант № 781000090893 / Зачисление благотворительной помощи. Мерчант № 781000090893. Дата реестра 01.05.2020. Комиссия 3.00. Возврат благотворительной помощи0.00/0.00. НДС не облагается</t>
  </si>
  <si>
    <t>13.05.2020</t>
  </si>
  <si>
    <t>Акульшина Полина / ПО ПРИНЯТЫМ ПЛАТЕЖАМ С 12/05/2020 ПО 12/05/2020 НА ОБЩУЮ СУММУ 100,В Т.Ч.УСЛ.БАНКА:0,В КОЛ-ВЕ 1,СОГЛАСНО ЭЛ.РЕЕСТРУ 130520EPS498753714660_0038.20.TXT</t>
  </si>
  <si>
    <t>Акульшина Полина</t>
  </si>
  <si>
    <t>ГОЛДХОЛОД: ОБОРУДОВАНИЕ ДЛЯ БИЗНЕСА ООО / Благотворительный взнос на ведение уставной деятельности. Сумма 5000-00 НДС не облагается</t>
  </si>
  <si>
    <t>ГОЛДХОЛОД: ОБОРУДОВАНИЕ ДЛЯ БИЗНЕСА ООО</t>
  </si>
  <si>
    <t>14.05.2020</t>
  </si>
  <si>
    <t>Безымянная Анастасия Дмитриевна / ПО ПРИНЯТЫМ ПЛАТЕЖАМ С 13/05/2020 ПО 13/05/2020 НА ОБЩУЮ СУММУ 4000,В Т.Ч.УСЛ.БАНКА:0,В КОЛ-ВЕ 1,СОГЛАСНО ЭЛ.РЕЕСТРУ 140520EPS498753714660_0067.1.TXT</t>
  </si>
  <si>
    <t>Безымянная Анастасия Дмитриевна</t>
  </si>
  <si>
    <t>15.05.2020</t>
  </si>
  <si>
    <t>Мерчант № 781000090893 / Зачисление благотворительной помощи. Мерчант № 781000090893. Дата реестра 15.05.2020. Комиссия 30.00. Возврат благотворительной помощи0.00/0.00. НДС не облагается</t>
  </si>
  <si>
    <t>18.05.2020</t>
  </si>
  <si>
    <t>ШУВАЛОВА ЮЛИЯ ПАВЛОВНА / СРЕДСТВА ЦЕЛЕВОИ НАПРАВЛЕННОСТИ НАВЕДЕНИЕ УСТАВНОИ ДЕЯТЕЛЬНОСТИ</t>
  </si>
  <si>
    <t>ШУВАЛОВА ЮЛИЯ ПАВЛОВНА</t>
  </si>
  <si>
    <t>19.05.2020</t>
  </si>
  <si>
    <t>Исаева Надежда Александровна / ПО ПРИНЯТЫМ ПЛАТЕЖАМ С 18/05/2020 ПО 18/05/2020 НА ОБЩУЮ СУММУ 3000,В Т.Ч.УСЛ.БАНКА:0,В КОЛ-ВЕ 1,СОГЛАСНО ЭЛ.РЕЕСТРУ 190520EPS498753714660_0038.21.TXT</t>
  </si>
  <si>
    <t>Исаева Надежда Александровна</t>
  </si>
  <si>
    <t>26.05.2020</t>
  </si>
  <si>
    <t>КУДРЯВЦЕВА СИЛЬВИЯ АНАТОЛЬЕВНА / Средства целевой направленности наведение уставной деятельности (помощь врачу Серегину Д.)</t>
  </si>
  <si>
    <t>КУДРЯВЦЕВА СИЛЬВИЯ АНАТОЛЬЕВНА</t>
  </si>
  <si>
    <t>28.05.2020</t>
  </si>
  <si>
    <t>Мерчант № 781000090893 / Зачисление благотворительной помощи. Мерчант № 781000090893. Дата реестра 28.05.2020. Комиссия 64.90. Возврат благотворительной помощи0.00/0.00. НДС не облагается</t>
  </si>
  <si>
    <t>29.05.2020</t>
  </si>
  <si>
    <t>Алексеев Иван Александрович / ПО ПРИНЯТЫМ ПЛАТЕЖАМ С 28/05/2020 ПО 28/05/2020 НА ОБЩУЮ СУММУ 500000,В Т.Ч.УСЛ.БАНКА:0,В КОЛ-ВЕ 1,СОГЛАСНО ЭЛ.РЕЕСТРУ 290520EPS498753714660_0038.22.TXT</t>
  </si>
  <si>
    <t>04.06.2020</t>
  </si>
  <si>
    <t>Мерчант № 781000090893 / Зачисление благотворительной помощи. Мерчант № 781000090893. Дата реестра 04.06.2020. Комиссия 2.40. Возврат благотворительной помощи0.00/0.00. НДС не облагается</t>
  </si>
  <si>
    <t>Микина Алина Владимировна / Средства целевой направленности на ведение уставной деятельности</t>
  </si>
  <si>
    <t>Микина Алина Владимировна</t>
  </si>
  <si>
    <t>05.06.2020</t>
  </si>
  <si>
    <t>Копкин Алексей Владимирович / ПО ПРИНЯТЫМ ПЛАТЕЖАМ С 04/06/2020 ПО 04/06/2020 НА ОБЩУЮ СУММУ 150,В Т.Ч.УСЛ.БАНКА:0,В КОЛ-ВЕ 1,СОГЛАСНО ЭЛ.РЕЕСТРУ 050620EPS498753714660_0042.1.TXT</t>
  </si>
  <si>
    <t>Копкин Алексей Владимирович</t>
  </si>
  <si>
    <t>ТРОЯНОВСКАЯ НАТАЛЬЯ ВЛАДИМИРОВНА / БЛАГОТВОРИТЕЛЬНЫЙ ВЗНОС НА ВЕДЕНИЕУСТАВНОЙ ДЕЯТЕЛЬНОСТИ. СУММА 5000.БЕЗ НДС</t>
  </si>
  <si>
    <t>ТРОЯНОВСКАЯ НАТАЛЬЯ ВЛАДИМИРОВНА</t>
  </si>
  <si>
    <t>10.06.2020</t>
  </si>
  <si>
    <t>Руднев Николай Владимирович / ПО ПРИНЯТЫМ ПЛАТЕЖАМ С 09/06/2020 ПО 09/06/2020 НА ОБЩУЮ СУММУ 2000,В Т.Ч.УСЛ.БАНКА:0,В КОЛ-ВЕ 1,СОГЛАСНО ЭЛ.РЕЕСТРУ 100620EPS498753714660_0038.23.TXT</t>
  </si>
  <si>
    <t>Руднев Николай Владимирович</t>
  </si>
  <si>
    <t>15.06.2020</t>
  </si>
  <si>
    <t>ЛИДЕР АГРО ООО / В том числе НДС 0 % - 0.00 рублей.</t>
  </si>
  <si>
    <t>ЛИДЕР АГРО ООО</t>
  </si>
  <si>
    <t>Гоман Майя Михайловна / ПО ПРИНЯТЫМ ПЛАТЕЖАМ С 11/06/2020 ПО 13/06/2020 НА ОБЩУЮ СУММУ 31450,В Т.Ч.УСЛ.БАНКА:0,В КОЛ-ВЕ 2,СОГЛАСНО ЭЛ.РЕЕСТРУ 150620EPS498753714660_0038.24.TXT</t>
  </si>
  <si>
    <t>Гоман Майя Михайловна</t>
  </si>
  <si>
    <t>Умаханов Ш.А / ПО ПРИНЯТЫМ ПЛАТЕЖАМ С 11/06/2020 ПО 13/06/2020 НА ОБЩУЮ СУММУ 31450,В Т.Ч.УСЛ.БАНКА:0,В КОЛ-ВЕ 2,СОГЛАСНО ЭЛ.РЕЕСТРУ 150620EPS498753714660_0038.24.TXT</t>
  </si>
  <si>
    <t>Умаханов Ш.А</t>
  </si>
  <si>
    <t>18.06.2020</t>
  </si>
  <si>
    <t>Мерчант № 781000090893 / Зачисление благотворительной помощи. Мерчант № 781000090893. Дата реестра 18.06.2020. Комиссия 0.90. Возврат благотворительной помощи0.00/0.00. НДС не облагается</t>
  </si>
  <si>
    <t>21.06.2020</t>
  </si>
  <si>
    <t>Мерчант № 781000090893 / Зачисление благотворительной помощи. Мерчант № 781000090893. Дата реестра 21.06.2020. Комиссия 1.50. Возврат благотворительной помощи0.00/0.00. НДС не облагается</t>
  </si>
  <si>
    <t>22.06.2020</t>
  </si>
  <si>
    <t>Лебедева Юлия Анатольевна / ПО ПРИНЯТЫМ ПЛАТЕЖАМ С 21/06/2020 ПО 21/06/2020 НА ОБЩУЮ СУММУ 250,В Т.Ч.УСЛ.БАНКА:0,В КОЛ-ВЕ 1,СОГЛАСНО ЭЛ.РЕЕСТРУ 220620EPS498753714660_0040.7.TXT</t>
  </si>
  <si>
    <t>Лебедева Юлия Анатольевна</t>
  </si>
  <si>
    <t>Мерчант № 781000090893 / Зачисление благотворительной помощи. Мерчант № 781000090893. Дата реестра 22.06.2020. Комиссия 12.00. Возврат благотворительной помощи0.00/0.00. НДС не облагается</t>
  </si>
  <si>
    <t>19.08.2020</t>
  </si>
  <si>
    <t>ШИМОНИТЕ ЭВЕЛИНА АНДРЕЕВНА / фонд Вблагодаргость. НДС не облагается</t>
  </si>
  <si>
    <t>ШИМОНИТЕ ЭВЕЛИНА АНДРЕЕВНА</t>
  </si>
  <si>
    <t>01.09.2020</t>
  </si>
  <si>
    <t>Мерчант № 781000090893 / Зачисление благотворительной помощи. Мерчант № 781000090893. Дата реестра 01.09.2020. Комиссия 0.60. Возврат благотворительной помощи0.00/0.00. НДС не облагается</t>
  </si>
  <si>
    <t>Мерчант № 781000090886 / Зачисление на осуществление уставной деятельности фонда. Мерчант № 781000090886. Дата реестра 01.09.2020. Комиссия 0.60. Возврат 0.00/0.00. НДС не облагается</t>
  </si>
  <si>
    <t>03.09.2020</t>
  </si>
  <si>
    <t>Иванов Иван Иванович / ПО ПРИНЯТЫМ ПЛАТЕЖАМ С 02/09/2020 ПО 02/09/2020 НА ОБЩУЮ СУММУ 300,В Т.Ч.УСЛ.БАНКА:0,В КОЛ-ВЕ 1,СОГЛАСНО ЭЛ.РЕЕСТРУ 030920EPS498753714660_0038.25.TXT</t>
  </si>
  <si>
    <t>06.10.2020</t>
  </si>
  <si>
    <t>РУФ ПРОЕКТ Р/С 40702810332320001023 ООО / Оплата по договору № 30 от 30.09.2020. Благотворительное пожертвование на уставные цели. Сумма 38800-00 Без налога (НДС)</t>
  </si>
  <si>
    <t>РУФ ПРОЕКТ Р/С 40702810332320001023 ООО</t>
  </si>
  <si>
    <t>22.10.2020</t>
  </si>
  <si>
    <t>Мерчант № 781000090893 / Зачисление благотворительной помощи. Мерчант № 781000090893. Дата реестра 22.10.2020. Комиссия 24.90. Возврат благотворительной помощи0.00/0.00. НДС не облагается</t>
  </si>
  <si>
    <t>Мерчант № 781000090886 / Зачисление на осуществление уставной деятельности фонда. Мерчант № 781000090886. Дата реестра 22.10.2020. Комиссия 30.60. Возврат 0.00/0.00. НДС не облагается</t>
  </si>
  <si>
    <t>Разикова Екатерина Евгеньевна / ПО ПРИНЯТЫМ ПЛАТЕЖАМ С 21/10/2020 ПО 21/10/2020 НА ОБЩУЮ СУММУ 11700,В Т.Ч.УСЛ.БАНКА:0,В КОЛ-ВЕ 3,СОГЛАСНО ЭЛ.РЕЕСТРУ 221020EPS498753714660_0055.4.TXT</t>
  </si>
  <si>
    <t>Разикова Екатерина Евгеньевна</t>
  </si>
  <si>
    <t>Петрашень Томас Геннадьевич / ПО ПРИНЯТЫМ ПЛАТЕЖАМ С 21/10/2020 ПО 21/10/2020 НА ОБЩУЮ СУММУ 11700,В Т.Ч.УСЛ.БАНКА:0,В КОЛ-ВЕ 3,СОГЛАСНО ЭЛ.РЕЕСТРУ 221020EPS498753714660_0055.4.TXT</t>
  </si>
  <si>
    <t>Соловьёва Н.С.  / ПО ПРИНЯТЫМ ПЛАТЕЖАМ С 21/10/2020 ПО 21/10/2020 НА ОБЩУЮ СУММУ 11700,В Т.Ч.УСЛ.БАНКА:0,В КОЛ-ВЕ 3,СОГЛАСНО ЭЛ.РЕЕСТРУ 221020EPS498753714660_0055.4.TXT</t>
  </si>
  <si>
    <t>Соловьёва Н.С.</t>
  </si>
  <si>
    <t>23.10.2020</t>
  </si>
  <si>
    <t>Бахаев Константин Александрович / ПО ПРИНЯТЫМ ПЛАТЕЖАМ С 22/10/2020 ПО 22/10/2020 НА ОБЩУЮ СУММУ 5000,В Т.Ч.УСЛ.БАНКА:0,В КОЛ-ВЕ 1,СОГЛАСНО ЭЛ.РЕЕСТРУ 231020EPS498753714660_0040.8.TXT</t>
  </si>
  <si>
    <t>Бахаев Константин Александрович</t>
  </si>
  <si>
    <t>30.10.2020</t>
  </si>
  <si>
    <t>Мерчант № 781000090893 / Зачисление благотворительной помощи. Мерчант № 781000090893. Дата реестра 30.10.2020. Комиссия 6.00. Возврат благотворительной помощи0.00/0.00. НДС не облагается</t>
  </si>
  <si>
    <t>11.12.2020</t>
  </si>
  <si>
    <t>ДНКОМ ООО / ОПЛАТА ПО ДОГОВОРУ 1 ОТ 04.12.2020 БЛАГОТВОРИТЕЛЬНОЕ ПОЖЕРТВОВАНИЕ СУММА 9391-81 БЕЗ НАЛОГА (НДС)</t>
  </si>
  <si>
    <t>ДНКОМ ООО</t>
  </si>
  <si>
    <t>30.12.2020</t>
  </si>
  <si>
    <t>Р.С.В.П ООО / ОПЛАТА ПО ДОГОВОРУ БЛАГОТВОРИТЕЛЬНОГО ПОЖЕРТВОВАНИЯ №Р.С.В.П./ ВБЛАГОДАРНОСТЬ-01 ОТ 30.12.2020 СУММА 40000-00 БЕЗ НАЛОГА (НДС)</t>
  </si>
  <si>
    <t>Р.С.В.П ООО</t>
  </si>
  <si>
    <t>Итого</t>
  </si>
  <si>
    <t>Ответственный:</t>
  </si>
  <si>
    <t>Анонимное пожертвование</t>
  </si>
  <si>
    <t>ООО "ПУМА-РУС"</t>
  </si>
  <si>
    <t xml:space="preserve">Договор пожертвования №2212 от 22.12.2020 </t>
  </si>
  <si>
    <t>Поступление по акту приема-передачи пожертвования в натуральной форме (костюмы спортивные)</t>
  </si>
  <si>
    <t>ВСЕГО</t>
  </si>
  <si>
    <t>Директор</t>
  </si>
  <si>
    <t>Безымянный А.С.</t>
  </si>
  <si>
    <t xml:space="preserve">ОТЧЕТ О ПОСТУПЛЕНИЯХ  2020 год 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</si>
</sst>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8"/>
      <name val="Arial"/>
    </font>
    <font>
      <b/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b/>
      <sz val="10"/>
      <name val="Arial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1" fontId="0" fillId="0" borderId="8" xfId="0" applyNumberFormat="1" applyBorder="1" applyAlignment="1">
      <alignment horizontal="right" vertical="top" wrapText="1"/>
    </xf>
    <xf numFmtId="14" fontId="0" fillId="0" borderId="8" xfId="0" applyNumberFormat="1" applyBorder="1" applyAlignment="1">
      <alignment horizontal="left" vertical="top" wrapText="1"/>
    </xf>
    <xf numFmtId="4" fontId="6" fillId="0" borderId="9" xfId="1" applyNumberFormat="1" applyFont="1" applyBorder="1" applyAlignment="1">
      <alignment horizontal="right" vertical="top"/>
    </xf>
    <xf numFmtId="0" fontId="6" fillId="0" borderId="9" xfId="1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L62"/>
  <sheetViews>
    <sheetView tabSelected="1" topLeftCell="A52" workbookViewId="0">
      <selection activeCell="A60" sqref="A60:G60"/>
    </sheetView>
  </sheetViews>
  <sheetFormatPr defaultColWidth="10.5" defaultRowHeight="11.4" customHeight="1"/>
  <cols>
    <col min="1" max="1" width="7" style="1" customWidth="1"/>
    <col min="2" max="2" width="10.5" style="1" customWidth="1"/>
    <col min="3" max="3" width="1.125" style="1" customWidth="1"/>
    <col min="4" max="4" width="0.375" style="1" customWidth="1"/>
    <col min="5" max="5" width="27.625" style="1" customWidth="1"/>
    <col min="6" max="6" width="15.375" style="1" customWidth="1"/>
    <col min="7" max="7" width="15.125" style="1" customWidth="1"/>
    <col min="8" max="8" width="2" style="1" customWidth="1"/>
    <col min="9" max="9" width="10" style="1" customWidth="1"/>
    <col min="10" max="10" width="15.125" style="1" customWidth="1"/>
    <col min="11" max="11" width="47.875" style="1" customWidth="1"/>
  </cols>
  <sheetData>
    <row r="1" spans="1:12" ht="1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2.0499999999999998" customHeight="1"/>
    <row r="3" spans="1:12" s="1" customFormat="1" ht="28.4" customHeight="1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0.95" customHeight="1">
      <c r="A4" s="17" t="s">
        <v>1</v>
      </c>
      <c r="B4" s="17" t="s">
        <v>2</v>
      </c>
      <c r="C4" s="18" t="s">
        <v>3</v>
      </c>
      <c r="D4" s="18"/>
      <c r="E4" s="18"/>
      <c r="F4" s="18" t="s">
        <v>4</v>
      </c>
      <c r="G4" s="18"/>
      <c r="H4" s="18"/>
      <c r="I4" s="18"/>
      <c r="J4" s="17" t="s">
        <v>5</v>
      </c>
      <c r="K4" s="17" t="s">
        <v>6</v>
      </c>
    </row>
    <row r="5" spans="1:12" ht="67" customHeight="1">
      <c r="A5" s="2">
        <v>1</v>
      </c>
      <c r="B5" s="3" t="s">
        <v>7</v>
      </c>
      <c r="C5" s="12" t="s">
        <v>8</v>
      </c>
      <c r="D5" s="12"/>
      <c r="E5" s="12"/>
      <c r="F5" s="12" t="s">
        <v>9</v>
      </c>
      <c r="G5" s="12"/>
      <c r="H5" s="12"/>
      <c r="I5" s="12"/>
      <c r="J5" s="4">
        <v>100</v>
      </c>
      <c r="K5" s="3" t="s">
        <v>10</v>
      </c>
    </row>
    <row r="6" spans="1:12" ht="67" customHeight="1">
      <c r="A6" s="2">
        <v>2</v>
      </c>
      <c r="B6" s="3" t="s">
        <v>11</v>
      </c>
      <c r="C6" s="12" t="s">
        <v>8</v>
      </c>
      <c r="D6" s="12"/>
      <c r="E6" s="12"/>
      <c r="F6" s="12" t="s">
        <v>12</v>
      </c>
      <c r="G6" s="12"/>
      <c r="H6" s="12"/>
      <c r="I6" s="12"/>
      <c r="J6" s="5">
        <v>3000</v>
      </c>
      <c r="K6" s="3" t="s">
        <v>13</v>
      </c>
    </row>
    <row r="7" spans="1:12" ht="67" customHeight="1">
      <c r="A7" s="2">
        <v>3</v>
      </c>
      <c r="B7" s="3" t="s">
        <v>11</v>
      </c>
      <c r="C7" s="12" t="s">
        <v>8</v>
      </c>
      <c r="D7" s="12"/>
      <c r="E7" s="12"/>
      <c r="F7" s="12" t="s">
        <v>14</v>
      </c>
      <c r="G7" s="12"/>
      <c r="H7" s="12"/>
      <c r="I7" s="12"/>
      <c r="J7" s="4">
        <v>300</v>
      </c>
      <c r="K7" s="3" t="s">
        <v>15</v>
      </c>
    </row>
    <row r="8" spans="1:12" ht="56.05" customHeight="1">
      <c r="A8" s="2">
        <v>4</v>
      </c>
      <c r="B8" s="3" t="s">
        <v>11</v>
      </c>
      <c r="C8" s="12" t="s">
        <v>8</v>
      </c>
      <c r="D8" s="12"/>
      <c r="E8" s="12"/>
      <c r="F8" s="12" t="s">
        <v>16</v>
      </c>
      <c r="G8" s="12"/>
      <c r="H8" s="12"/>
      <c r="I8" s="12"/>
      <c r="J8" s="4">
        <v>200</v>
      </c>
      <c r="K8" s="3" t="s">
        <v>124</v>
      </c>
    </row>
    <row r="9" spans="1:12" ht="56.05" customHeight="1">
      <c r="A9" s="2">
        <v>5</v>
      </c>
      <c r="B9" s="3" t="s">
        <v>17</v>
      </c>
      <c r="C9" s="12" t="s">
        <v>8</v>
      </c>
      <c r="D9" s="12"/>
      <c r="E9" s="12"/>
      <c r="F9" s="12" t="s">
        <v>18</v>
      </c>
      <c r="G9" s="12"/>
      <c r="H9" s="12"/>
      <c r="I9" s="12"/>
      <c r="J9" s="5">
        <v>300000</v>
      </c>
      <c r="K9" s="3" t="s">
        <v>19</v>
      </c>
    </row>
    <row r="10" spans="1:12" ht="44.1" customHeight="1">
      <c r="A10" s="2">
        <v>6</v>
      </c>
      <c r="B10" s="3" t="s">
        <v>20</v>
      </c>
      <c r="C10" s="12" t="s">
        <v>8</v>
      </c>
      <c r="D10" s="12"/>
      <c r="E10" s="12"/>
      <c r="F10" s="12" t="s">
        <v>21</v>
      </c>
      <c r="G10" s="12"/>
      <c r="H10" s="12"/>
      <c r="I10" s="12"/>
      <c r="J10" s="4">
        <v>300</v>
      </c>
      <c r="K10" s="3" t="s">
        <v>22</v>
      </c>
    </row>
    <row r="11" spans="1:12" ht="56.05" customHeight="1">
      <c r="A11" s="2">
        <v>7</v>
      </c>
      <c r="B11" s="3" t="s">
        <v>20</v>
      </c>
      <c r="C11" s="12" t="s">
        <v>8</v>
      </c>
      <c r="D11" s="12"/>
      <c r="E11" s="12"/>
      <c r="F11" s="12" t="s">
        <v>23</v>
      </c>
      <c r="G11" s="12"/>
      <c r="H11" s="12"/>
      <c r="I11" s="12"/>
      <c r="J11" s="5">
        <v>2000</v>
      </c>
      <c r="K11" s="3" t="s">
        <v>24</v>
      </c>
    </row>
    <row r="12" spans="1:12" ht="56.05" customHeight="1">
      <c r="A12" s="2">
        <v>8</v>
      </c>
      <c r="B12" s="3" t="s">
        <v>20</v>
      </c>
      <c r="C12" s="12" t="s">
        <v>8</v>
      </c>
      <c r="D12" s="12"/>
      <c r="E12" s="12"/>
      <c r="F12" s="12" t="s">
        <v>25</v>
      </c>
      <c r="G12" s="12"/>
      <c r="H12" s="12"/>
      <c r="I12" s="12"/>
      <c r="J12" s="4">
        <v>100</v>
      </c>
      <c r="K12" s="3" t="s">
        <v>26</v>
      </c>
    </row>
    <row r="13" spans="1:12" ht="67" customHeight="1">
      <c r="A13" s="2">
        <v>9</v>
      </c>
      <c r="B13" s="3" t="s">
        <v>20</v>
      </c>
      <c r="C13" s="12" t="s">
        <v>8</v>
      </c>
      <c r="D13" s="12"/>
      <c r="E13" s="12"/>
      <c r="F13" s="12" t="s">
        <v>27</v>
      </c>
      <c r="G13" s="12"/>
      <c r="H13" s="12"/>
      <c r="I13" s="12"/>
      <c r="J13" s="5">
        <v>1200</v>
      </c>
      <c r="K13" s="3" t="s">
        <v>28</v>
      </c>
    </row>
    <row r="14" spans="1:12" ht="56.05" customHeight="1">
      <c r="A14" s="2">
        <v>10</v>
      </c>
      <c r="B14" s="3" t="s">
        <v>20</v>
      </c>
      <c r="C14" s="12" t="s">
        <v>8</v>
      </c>
      <c r="D14" s="12"/>
      <c r="E14" s="12"/>
      <c r="F14" s="12" t="s">
        <v>29</v>
      </c>
      <c r="G14" s="12"/>
      <c r="H14" s="12"/>
      <c r="I14" s="12"/>
      <c r="J14" s="4">
        <v>400</v>
      </c>
      <c r="K14" s="3" t="s">
        <v>30</v>
      </c>
    </row>
    <row r="15" spans="1:12" ht="56.05" customHeight="1">
      <c r="A15" s="2">
        <v>11</v>
      </c>
      <c r="B15" s="3" t="s">
        <v>20</v>
      </c>
      <c r="C15" s="12" t="s">
        <v>8</v>
      </c>
      <c r="D15" s="12"/>
      <c r="E15" s="12"/>
      <c r="F15" s="12" t="s">
        <v>31</v>
      </c>
      <c r="G15" s="12"/>
      <c r="H15" s="12"/>
      <c r="I15" s="12"/>
      <c r="J15" s="4">
        <v>100</v>
      </c>
      <c r="K15" s="3" t="s">
        <v>32</v>
      </c>
    </row>
    <row r="16" spans="1:12" ht="56.05" customHeight="1">
      <c r="A16" s="2">
        <v>12</v>
      </c>
      <c r="B16" s="3" t="s">
        <v>33</v>
      </c>
      <c r="C16" s="12" t="s">
        <v>8</v>
      </c>
      <c r="D16" s="12"/>
      <c r="E16" s="12"/>
      <c r="F16" s="12" t="s">
        <v>34</v>
      </c>
      <c r="G16" s="12"/>
      <c r="H16" s="12"/>
      <c r="I16" s="12"/>
      <c r="J16" s="5">
        <v>1000</v>
      </c>
      <c r="K16" s="3" t="s">
        <v>124</v>
      </c>
    </row>
    <row r="17" spans="1:11" ht="56.05" customHeight="1">
      <c r="A17" s="2">
        <v>13</v>
      </c>
      <c r="B17" s="3" t="s">
        <v>35</v>
      </c>
      <c r="C17" s="12" t="s">
        <v>8</v>
      </c>
      <c r="D17" s="12"/>
      <c r="E17" s="12"/>
      <c r="F17" s="12" t="s">
        <v>36</v>
      </c>
      <c r="G17" s="12"/>
      <c r="H17" s="12"/>
      <c r="I17" s="12"/>
      <c r="J17" s="4">
        <v>250</v>
      </c>
      <c r="K17" s="3" t="s">
        <v>124</v>
      </c>
    </row>
    <row r="18" spans="1:11" ht="56.05" customHeight="1">
      <c r="A18" s="2">
        <v>14</v>
      </c>
      <c r="B18" s="3" t="s">
        <v>37</v>
      </c>
      <c r="C18" s="12" t="s">
        <v>8</v>
      </c>
      <c r="D18" s="12"/>
      <c r="E18" s="12"/>
      <c r="F18" s="12" t="s">
        <v>38</v>
      </c>
      <c r="G18" s="12"/>
      <c r="H18" s="12"/>
      <c r="I18" s="12"/>
      <c r="J18" s="4">
        <v>100</v>
      </c>
      <c r="K18" s="3" t="s">
        <v>39</v>
      </c>
    </row>
    <row r="19" spans="1:11" ht="56.05" customHeight="1">
      <c r="A19" s="2">
        <v>15</v>
      </c>
      <c r="B19" s="3" t="s">
        <v>40</v>
      </c>
      <c r="C19" s="12" t="s">
        <v>8</v>
      </c>
      <c r="D19" s="12"/>
      <c r="E19" s="12"/>
      <c r="F19" s="12" t="s">
        <v>41</v>
      </c>
      <c r="G19" s="12"/>
      <c r="H19" s="12"/>
      <c r="I19" s="12"/>
      <c r="J19" s="4">
        <v>500</v>
      </c>
      <c r="K19" s="3" t="s">
        <v>124</v>
      </c>
    </row>
    <row r="20" spans="1:11" ht="56.05" customHeight="1">
      <c r="A20" s="2">
        <v>16</v>
      </c>
      <c r="B20" s="3" t="s">
        <v>42</v>
      </c>
      <c r="C20" s="12" t="s">
        <v>8</v>
      </c>
      <c r="D20" s="12"/>
      <c r="E20" s="12"/>
      <c r="F20" s="12" t="s">
        <v>43</v>
      </c>
      <c r="G20" s="12"/>
      <c r="H20" s="12"/>
      <c r="I20" s="12"/>
      <c r="J20" s="4">
        <v>100</v>
      </c>
      <c r="K20" s="3" t="s">
        <v>44</v>
      </c>
    </row>
    <row r="21" spans="1:11" ht="44.1" customHeight="1">
      <c r="A21" s="2">
        <v>17</v>
      </c>
      <c r="B21" s="3" t="s">
        <v>42</v>
      </c>
      <c r="C21" s="12" t="s">
        <v>8</v>
      </c>
      <c r="D21" s="12"/>
      <c r="E21" s="12"/>
      <c r="F21" s="12" t="s">
        <v>45</v>
      </c>
      <c r="G21" s="12"/>
      <c r="H21" s="12"/>
      <c r="I21" s="12"/>
      <c r="J21" s="5">
        <v>5000</v>
      </c>
      <c r="K21" s="3" t="s">
        <v>46</v>
      </c>
    </row>
    <row r="22" spans="1:11" ht="67" customHeight="1">
      <c r="A22" s="2">
        <v>18</v>
      </c>
      <c r="B22" s="3" t="s">
        <v>47</v>
      </c>
      <c r="C22" s="12" t="s">
        <v>8</v>
      </c>
      <c r="D22" s="12"/>
      <c r="E22" s="12"/>
      <c r="F22" s="12" t="s">
        <v>48</v>
      </c>
      <c r="G22" s="12"/>
      <c r="H22" s="12"/>
      <c r="I22" s="12"/>
      <c r="J22" s="5">
        <v>4000</v>
      </c>
      <c r="K22" s="3" t="s">
        <v>49</v>
      </c>
    </row>
    <row r="23" spans="1:11" ht="56.05" customHeight="1">
      <c r="A23" s="2">
        <v>19</v>
      </c>
      <c r="B23" s="3" t="s">
        <v>50</v>
      </c>
      <c r="C23" s="12" t="s">
        <v>8</v>
      </c>
      <c r="D23" s="12"/>
      <c r="E23" s="12"/>
      <c r="F23" s="12" t="s">
        <v>51</v>
      </c>
      <c r="G23" s="12"/>
      <c r="H23" s="12"/>
      <c r="I23" s="12"/>
      <c r="J23" s="5">
        <v>5000</v>
      </c>
      <c r="K23" s="3" t="s">
        <v>124</v>
      </c>
    </row>
    <row r="24" spans="1:11" ht="33" customHeight="1">
      <c r="A24" s="2">
        <v>20</v>
      </c>
      <c r="B24" s="3" t="s">
        <v>52</v>
      </c>
      <c r="C24" s="12" t="s">
        <v>8</v>
      </c>
      <c r="D24" s="12"/>
      <c r="E24" s="12"/>
      <c r="F24" s="12" t="s">
        <v>53</v>
      </c>
      <c r="G24" s="12"/>
      <c r="H24" s="12"/>
      <c r="I24" s="12"/>
      <c r="J24" s="4">
        <v>500</v>
      </c>
      <c r="K24" s="3" t="s">
        <v>54</v>
      </c>
    </row>
    <row r="25" spans="1:11" ht="67" customHeight="1">
      <c r="A25" s="2">
        <v>21</v>
      </c>
      <c r="B25" s="3" t="s">
        <v>55</v>
      </c>
      <c r="C25" s="12" t="s">
        <v>8</v>
      </c>
      <c r="D25" s="12"/>
      <c r="E25" s="12"/>
      <c r="F25" s="12" t="s">
        <v>56</v>
      </c>
      <c r="G25" s="12"/>
      <c r="H25" s="12"/>
      <c r="I25" s="12"/>
      <c r="J25" s="5">
        <v>3000</v>
      </c>
      <c r="K25" s="3" t="s">
        <v>57</v>
      </c>
    </row>
    <row r="26" spans="1:11" ht="44.1" customHeight="1">
      <c r="A26" s="2">
        <v>22</v>
      </c>
      <c r="B26" s="3" t="s">
        <v>58</v>
      </c>
      <c r="C26" s="12" t="s">
        <v>8</v>
      </c>
      <c r="D26" s="12"/>
      <c r="E26" s="12"/>
      <c r="F26" s="12" t="s">
        <v>59</v>
      </c>
      <c r="G26" s="12"/>
      <c r="H26" s="12"/>
      <c r="I26" s="12"/>
      <c r="J26" s="4">
        <v>100</v>
      </c>
      <c r="K26" s="3" t="s">
        <v>60</v>
      </c>
    </row>
    <row r="27" spans="1:11" ht="56.05" customHeight="1">
      <c r="A27" s="2">
        <v>23</v>
      </c>
      <c r="B27" s="3" t="s">
        <v>61</v>
      </c>
      <c r="C27" s="12" t="s">
        <v>8</v>
      </c>
      <c r="D27" s="12"/>
      <c r="E27" s="12"/>
      <c r="F27" s="12" t="s">
        <v>62</v>
      </c>
      <c r="G27" s="12"/>
      <c r="H27" s="12"/>
      <c r="I27" s="12"/>
      <c r="J27" s="5">
        <v>10816</v>
      </c>
      <c r="K27" s="3" t="s">
        <v>124</v>
      </c>
    </row>
    <row r="28" spans="1:11" ht="67" customHeight="1">
      <c r="A28" s="2">
        <v>24</v>
      </c>
      <c r="B28" s="3" t="s">
        <v>63</v>
      </c>
      <c r="C28" s="12" t="s">
        <v>8</v>
      </c>
      <c r="D28" s="12"/>
      <c r="E28" s="12"/>
      <c r="F28" s="12" t="s">
        <v>64</v>
      </c>
      <c r="G28" s="12"/>
      <c r="H28" s="12"/>
      <c r="I28" s="12"/>
      <c r="J28" s="5">
        <v>500000</v>
      </c>
      <c r="K28" s="3" t="s">
        <v>19</v>
      </c>
    </row>
    <row r="29" spans="1:11" ht="44.1" customHeight="1">
      <c r="A29" s="2">
        <v>25</v>
      </c>
      <c r="B29" s="3" t="s">
        <v>63</v>
      </c>
      <c r="C29" s="12" t="s">
        <v>8</v>
      </c>
      <c r="D29" s="12"/>
      <c r="E29" s="12"/>
      <c r="F29" s="12" t="s">
        <v>45</v>
      </c>
      <c r="G29" s="12"/>
      <c r="H29" s="12"/>
      <c r="I29" s="12"/>
      <c r="J29" s="5">
        <v>5000</v>
      </c>
      <c r="K29" s="3" t="s">
        <v>46</v>
      </c>
    </row>
    <row r="30" spans="1:11" ht="56.05" customHeight="1">
      <c r="A30" s="2">
        <v>26</v>
      </c>
      <c r="B30" s="3" t="s">
        <v>65</v>
      </c>
      <c r="C30" s="12" t="s">
        <v>8</v>
      </c>
      <c r="D30" s="12"/>
      <c r="E30" s="12"/>
      <c r="F30" s="12" t="s">
        <v>66</v>
      </c>
      <c r="G30" s="12"/>
      <c r="H30" s="12"/>
      <c r="I30" s="12"/>
      <c r="J30" s="4">
        <v>400</v>
      </c>
      <c r="K30" s="3" t="s">
        <v>124</v>
      </c>
    </row>
    <row r="31" spans="1:11" ht="33" customHeight="1">
      <c r="A31" s="2">
        <v>27</v>
      </c>
      <c r="B31" s="3" t="s">
        <v>65</v>
      </c>
      <c r="C31" s="12" t="s">
        <v>8</v>
      </c>
      <c r="D31" s="12"/>
      <c r="E31" s="12"/>
      <c r="F31" s="12" t="s">
        <v>67</v>
      </c>
      <c r="G31" s="12"/>
      <c r="H31" s="12"/>
      <c r="I31" s="12"/>
      <c r="J31" s="5">
        <v>1500</v>
      </c>
      <c r="K31" s="3" t="s">
        <v>68</v>
      </c>
    </row>
    <row r="32" spans="1:11" ht="67" customHeight="1">
      <c r="A32" s="2">
        <v>28</v>
      </c>
      <c r="B32" s="3" t="s">
        <v>69</v>
      </c>
      <c r="C32" s="12" t="s">
        <v>8</v>
      </c>
      <c r="D32" s="12"/>
      <c r="E32" s="12"/>
      <c r="F32" s="12" t="s">
        <v>70</v>
      </c>
      <c r="G32" s="12"/>
      <c r="H32" s="12"/>
      <c r="I32" s="12"/>
      <c r="J32" s="4">
        <v>150</v>
      </c>
      <c r="K32" s="3" t="s">
        <v>71</v>
      </c>
    </row>
    <row r="33" spans="1:11" ht="44.1" customHeight="1">
      <c r="A33" s="2">
        <v>29</v>
      </c>
      <c r="B33" s="3" t="s">
        <v>69</v>
      </c>
      <c r="C33" s="12" t="s">
        <v>8</v>
      </c>
      <c r="D33" s="12"/>
      <c r="E33" s="12"/>
      <c r="F33" s="12" t="s">
        <v>72</v>
      </c>
      <c r="G33" s="12"/>
      <c r="H33" s="12"/>
      <c r="I33" s="12"/>
      <c r="J33" s="5">
        <v>5000</v>
      </c>
      <c r="K33" s="3" t="s">
        <v>73</v>
      </c>
    </row>
    <row r="34" spans="1:11" ht="67" customHeight="1">
      <c r="A34" s="2">
        <v>30</v>
      </c>
      <c r="B34" s="3" t="s">
        <v>74</v>
      </c>
      <c r="C34" s="12" t="s">
        <v>8</v>
      </c>
      <c r="D34" s="12"/>
      <c r="E34" s="12"/>
      <c r="F34" s="12" t="s">
        <v>75</v>
      </c>
      <c r="G34" s="12"/>
      <c r="H34" s="12"/>
      <c r="I34" s="12"/>
      <c r="J34" s="5">
        <v>2000</v>
      </c>
      <c r="K34" s="3" t="s">
        <v>76</v>
      </c>
    </row>
    <row r="35" spans="1:11" ht="22.05" customHeight="1">
      <c r="A35" s="2">
        <v>31</v>
      </c>
      <c r="B35" s="3" t="s">
        <v>77</v>
      </c>
      <c r="C35" s="12" t="s">
        <v>8</v>
      </c>
      <c r="D35" s="12"/>
      <c r="E35" s="12"/>
      <c r="F35" s="12" t="s">
        <v>78</v>
      </c>
      <c r="G35" s="12"/>
      <c r="H35" s="12"/>
      <c r="I35" s="12"/>
      <c r="J35" s="5">
        <v>1000</v>
      </c>
      <c r="K35" s="3" t="s">
        <v>79</v>
      </c>
    </row>
    <row r="36" spans="1:11" ht="56.05" customHeight="1">
      <c r="A36" s="2">
        <v>32</v>
      </c>
      <c r="B36" s="3" t="s">
        <v>77</v>
      </c>
      <c r="C36" s="12" t="s">
        <v>8</v>
      </c>
      <c r="D36" s="12"/>
      <c r="E36" s="12"/>
      <c r="F36" s="12" t="s">
        <v>80</v>
      </c>
      <c r="G36" s="12"/>
      <c r="H36" s="12"/>
      <c r="I36" s="12"/>
      <c r="J36" s="5">
        <v>1000</v>
      </c>
      <c r="K36" s="3" t="s">
        <v>81</v>
      </c>
    </row>
    <row r="37" spans="1:11" ht="56.05" customHeight="1">
      <c r="A37" s="2">
        <v>33</v>
      </c>
      <c r="B37" s="3" t="s">
        <v>77</v>
      </c>
      <c r="C37" s="12" t="s">
        <v>8</v>
      </c>
      <c r="D37" s="12"/>
      <c r="E37" s="12"/>
      <c r="F37" s="12" t="s">
        <v>82</v>
      </c>
      <c r="G37" s="12"/>
      <c r="H37" s="12"/>
      <c r="I37" s="12"/>
      <c r="J37" s="5">
        <v>30450</v>
      </c>
      <c r="K37" s="3" t="s">
        <v>83</v>
      </c>
    </row>
    <row r="38" spans="1:11" ht="56.05" customHeight="1">
      <c r="A38" s="2">
        <v>34</v>
      </c>
      <c r="B38" s="3" t="s">
        <v>84</v>
      </c>
      <c r="C38" s="12" t="s">
        <v>8</v>
      </c>
      <c r="D38" s="12"/>
      <c r="E38" s="12"/>
      <c r="F38" s="12" t="s">
        <v>85</v>
      </c>
      <c r="G38" s="12"/>
      <c r="H38" s="12"/>
      <c r="I38" s="12"/>
      <c r="J38" s="4">
        <v>150</v>
      </c>
      <c r="K38" s="3" t="s">
        <v>124</v>
      </c>
    </row>
    <row r="39" spans="1:11" ht="56.05" customHeight="1">
      <c r="A39" s="2">
        <v>35</v>
      </c>
      <c r="B39" s="3" t="s">
        <v>86</v>
      </c>
      <c r="C39" s="12" t="s">
        <v>8</v>
      </c>
      <c r="D39" s="12"/>
      <c r="E39" s="12"/>
      <c r="F39" s="12" t="s">
        <v>87</v>
      </c>
      <c r="G39" s="12"/>
      <c r="H39" s="12"/>
      <c r="I39" s="12"/>
      <c r="J39" s="4">
        <v>250</v>
      </c>
      <c r="K39" s="3" t="s">
        <v>124</v>
      </c>
    </row>
    <row r="40" spans="1:11" ht="67" customHeight="1">
      <c r="A40" s="2">
        <v>36</v>
      </c>
      <c r="B40" s="3" t="s">
        <v>88</v>
      </c>
      <c r="C40" s="12" t="s">
        <v>8</v>
      </c>
      <c r="D40" s="12"/>
      <c r="E40" s="12"/>
      <c r="F40" s="12" t="s">
        <v>89</v>
      </c>
      <c r="G40" s="12"/>
      <c r="H40" s="12"/>
      <c r="I40" s="12"/>
      <c r="J40" s="4">
        <v>250</v>
      </c>
      <c r="K40" s="3" t="s">
        <v>90</v>
      </c>
    </row>
    <row r="41" spans="1:11" ht="56.05" customHeight="1">
      <c r="A41" s="2">
        <v>37</v>
      </c>
      <c r="B41" s="3" t="s">
        <v>88</v>
      </c>
      <c r="C41" s="12" t="s">
        <v>8</v>
      </c>
      <c r="D41" s="12"/>
      <c r="E41" s="12"/>
      <c r="F41" s="12" t="s">
        <v>91</v>
      </c>
      <c r="G41" s="12"/>
      <c r="H41" s="12"/>
      <c r="I41" s="12"/>
      <c r="J41" s="5">
        <v>2000</v>
      </c>
      <c r="K41" s="3" t="s">
        <v>124</v>
      </c>
    </row>
    <row r="42" spans="1:11" ht="22.05" customHeight="1">
      <c r="A42" s="2">
        <v>38</v>
      </c>
      <c r="B42" s="3" t="s">
        <v>92</v>
      </c>
      <c r="C42" s="12" t="s">
        <v>8</v>
      </c>
      <c r="D42" s="12"/>
      <c r="E42" s="12"/>
      <c r="F42" s="12" t="s">
        <v>93</v>
      </c>
      <c r="G42" s="12"/>
      <c r="H42" s="12"/>
      <c r="I42" s="12"/>
      <c r="J42" s="5">
        <v>1000</v>
      </c>
      <c r="K42" s="3" t="s">
        <v>94</v>
      </c>
    </row>
    <row r="43" spans="1:11" ht="56.05" customHeight="1">
      <c r="A43" s="2">
        <v>39</v>
      </c>
      <c r="B43" s="3" t="s">
        <v>95</v>
      </c>
      <c r="C43" s="12" t="s">
        <v>8</v>
      </c>
      <c r="D43" s="12"/>
      <c r="E43" s="12"/>
      <c r="F43" s="12" t="s">
        <v>96</v>
      </c>
      <c r="G43" s="12"/>
      <c r="H43" s="12"/>
      <c r="I43" s="12"/>
      <c r="J43" s="4">
        <v>100</v>
      </c>
      <c r="K43" s="3" t="s">
        <v>124</v>
      </c>
    </row>
    <row r="44" spans="1:11" ht="56.05" customHeight="1">
      <c r="A44" s="2">
        <v>40</v>
      </c>
      <c r="B44" s="3" t="s">
        <v>95</v>
      </c>
      <c r="C44" s="12" t="s">
        <v>8</v>
      </c>
      <c r="D44" s="12"/>
      <c r="E44" s="12"/>
      <c r="F44" s="12" t="s">
        <v>97</v>
      </c>
      <c r="G44" s="12"/>
      <c r="H44" s="12"/>
      <c r="I44" s="12"/>
      <c r="J44" s="4">
        <v>100</v>
      </c>
      <c r="K44" s="3" t="s">
        <v>124</v>
      </c>
    </row>
    <row r="45" spans="1:11" ht="56.05" customHeight="1">
      <c r="A45" s="2">
        <v>41</v>
      </c>
      <c r="B45" s="3" t="s">
        <v>98</v>
      </c>
      <c r="C45" s="12" t="s">
        <v>8</v>
      </c>
      <c r="D45" s="12"/>
      <c r="E45" s="12"/>
      <c r="F45" s="12" t="s">
        <v>99</v>
      </c>
      <c r="G45" s="12"/>
      <c r="H45" s="12"/>
      <c r="I45" s="12"/>
      <c r="J45" s="4">
        <v>300</v>
      </c>
      <c r="K45" s="3" t="s">
        <v>30</v>
      </c>
    </row>
    <row r="46" spans="1:11" ht="56.05" customHeight="1">
      <c r="A46" s="2">
        <v>42</v>
      </c>
      <c r="B46" s="3" t="s">
        <v>100</v>
      </c>
      <c r="C46" s="12" t="s">
        <v>8</v>
      </c>
      <c r="D46" s="12"/>
      <c r="E46" s="12"/>
      <c r="F46" s="12" t="s">
        <v>101</v>
      </c>
      <c r="G46" s="12"/>
      <c r="H46" s="12"/>
      <c r="I46" s="12"/>
      <c r="J46" s="5">
        <v>38800</v>
      </c>
      <c r="K46" s="3" t="s">
        <v>102</v>
      </c>
    </row>
    <row r="47" spans="1:11" ht="56.05" customHeight="1">
      <c r="A47" s="2">
        <v>43</v>
      </c>
      <c r="B47" s="3" t="s">
        <v>103</v>
      </c>
      <c r="C47" s="12" t="s">
        <v>8</v>
      </c>
      <c r="D47" s="12"/>
      <c r="E47" s="12"/>
      <c r="F47" s="12" t="s">
        <v>104</v>
      </c>
      <c r="G47" s="12"/>
      <c r="H47" s="12"/>
      <c r="I47" s="12"/>
      <c r="J47" s="5">
        <v>4150</v>
      </c>
      <c r="K47" s="3" t="s">
        <v>124</v>
      </c>
    </row>
    <row r="48" spans="1:11" ht="56.05" customHeight="1">
      <c r="A48" s="2">
        <v>44</v>
      </c>
      <c r="B48" s="3" t="s">
        <v>103</v>
      </c>
      <c r="C48" s="12" t="s">
        <v>8</v>
      </c>
      <c r="D48" s="12"/>
      <c r="E48" s="12"/>
      <c r="F48" s="12" t="s">
        <v>105</v>
      </c>
      <c r="G48" s="12"/>
      <c r="H48" s="12"/>
      <c r="I48" s="12"/>
      <c r="J48" s="5">
        <v>5100</v>
      </c>
      <c r="K48" s="3" t="s">
        <v>124</v>
      </c>
    </row>
    <row r="49" spans="1:11" ht="67" customHeight="1">
      <c r="A49" s="2">
        <v>45</v>
      </c>
      <c r="B49" s="3" t="s">
        <v>103</v>
      </c>
      <c r="C49" s="12" t="s">
        <v>8</v>
      </c>
      <c r="D49" s="12"/>
      <c r="E49" s="12"/>
      <c r="F49" s="12" t="s">
        <v>106</v>
      </c>
      <c r="G49" s="12"/>
      <c r="H49" s="12"/>
      <c r="I49" s="12"/>
      <c r="J49" s="5">
        <v>1500</v>
      </c>
      <c r="K49" s="3" t="s">
        <v>107</v>
      </c>
    </row>
    <row r="50" spans="1:11" ht="67" customHeight="1">
      <c r="A50" s="2">
        <v>46</v>
      </c>
      <c r="B50" s="3" t="s">
        <v>103</v>
      </c>
      <c r="C50" s="12" t="s">
        <v>8</v>
      </c>
      <c r="D50" s="12"/>
      <c r="E50" s="12"/>
      <c r="F50" s="12" t="s">
        <v>108</v>
      </c>
      <c r="G50" s="12"/>
      <c r="H50" s="12"/>
      <c r="I50" s="12"/>
      <c r="J50" s="4">
        <v>200</v>
      </c>
      <c r="K50" s="3" t="s">
        <v>10</v>
      </c>
    </row>
    <row r="51" spans="1:11" ht="56.05" customHeight="1">
      <c r="A51" s="2">
        <v>47</v>
      </c>
      <c r="B51" s="3" t="s">
        <v>103</v>
      </c>
      <c r="C51" s="12" t="s">
        <v>8</v>
      </c>
      <c r="D51" s="12"/>
      <c r="E51" s="12"/>
      <c r="F51" s="12" t="s">
        <v>109</v>
      </c>
      <c r="G51" s="12"/>
      <c r="H51" s="12"/>
      <c r="I51" s="12"/>
      <c r="J51" s="5">
        <v>10000</v>
      </c>
      <c r="K51" s="3" t="s">
        <v>110</v>
      </c>
    </row>
    <row r="52" spans="1:11" ht="67" customHeight="1">
      <c r="A52" s="2">
        <v>48</v>
      </c>
      <c r="B52" s="3" t="s">
        <v>111</v>
      </c>
      <c r="C52" s="12" t="s">
        <v>8</v>
      </c>
      <c r="D52" s="12"/>
      <c r="E52" s="12"/>
      <c r="F52" s="12" t="s">
        <v>112</v>
      </c>
      <c r="G52" s="12"/>
      <c r="H52" s="12"/>
      <c r="I52" s="12"/>
      <c r="J52" s="5">
        <v>5000</v>
      </c>
      <c r="K52" s="3" t="s">
        <v>113</v>
      </c>
    </row>
    <row r="53" spans="1:11" ht="56.05" customHeight="1">
      <c r="A53" s="2">
        <v>49</v>
      </c>
      <c r="B53" s="3" t="s">
        <v>114</v>
      </c>
      <c r="C53" s="12" t="s">
        <v>8</v>
      </c>
      <c r="D53" s="12"/>
      <c r="E53" s="12"/>
      <c r="F53" s="12" t="s">
        <v>115</v>
      </c>
      <c r="G53" s="12"/>
      <c r="H53" s="12"/>
      <c r="I53" s="12"/>
      <c r="J53" s="5">
        <v>1000</v>
      </c>
      <c r="K53" s="3" t="s">
        <v>124</v>
      </c>
    </row>
    <row r="54" spans="1:11" ht="44.1" customHeight="1">
      <c r="A54" s="2">
        <v>50</v>
      </c>
      <c r="B54" s="3" t="s">
        <v>116</v>
      </c>
      <c r="C54" s="12" t="s">
        <v>8</v>
      </c>
      <c r="D54" s="12"/>
      <c r="E54" s="12"/>
      <c r="F54" s="12" t="s">
        <v>117</v>
      </c>
      <c r="G54" s="12"/>
      <c r="H54" s="12"/>
      <c r="I54" s="12"/>
      <c r="J54" s="5">
        <v>9391.81</v>
      </c>
      <c r="K54" s="3" t="s">
        <v>118</v>
      </c>
    </row>
    <row r="55" spans="1:11" ht="56.05" customHeight="1">
      <c r="A55" s="2">
        <v>51</v>
      </c>
      <c r="B55" s="3" t="s">
        <v>119</v>
      </c>
      <c r="C55" s="12" t="s">
        <v>8</v>
      </c>
      <c r="D55" s="12"/>
      <c r="E55" s="12"/>
      <c r="F55" s="12" t="s">
        <v>120</v>
      </c>
      <c r="G55" s="12"/>
      <c r="H55" s="12"/>
      <c r="I55" s="12"/>
      <c r="J55" s="5">
        <v>40000</v>
      </c>
      <c r="K55" s="3" t="s">
        <v>121</v>
      </c>
    </row>
    <row r="56" spans="1:11" ht="14.4" customHeight="1">
      <c r="A56" s="19" t="s">
        <v>122</v>
      </c>
      <c r="B56" s="19"/>
      <c r="C56" s="20"/>
      <c r="D56" s="21"/>
      <c r="E56" s="22"/>
      <c r="F56" s="20"/>
      <c r="G56" s="21"/>
      <c r="H56" s="21"/>
      <c r="I56" s="22"/>
      <c r="J56" s="23">
        <f>SUM(J5:J55)</f>
        <v>1003857.81</v>
      </c>
      <c r="K56" s="19"/>
    </row>
    <row r="57" spans="1:11" ht="30.55" customHeight="1">
      <c r="A57" s="7">
        <v>52</v>
      </c>
      <c r="B57" s="8">
        <v>44196</v>
      </c>
      <c r="C57" s="13" t="s">
        <v>127</v>
      </c>
      <c r="D57" s="13"/>
      <c r="E57" s="13"/>
      <c r="F57" s="13" t="s">
        <v>126</v>
      </c>
      <c r="G57" s="13"/>
      <c r="H57" s="13"/>
      <c r="I57" s="13"/>
      <c r="J57" s="9">
        <v>7576400</v>
      </c>
      <c r="K57" s="10" t="s">
        <v>125</v>
      </c>
    </row>
    <row r="58" spans="1:11" ht="13.85" customHeight="1">
      <c r="A58" s="19" t="s">
        <v>122</v>
      </c>
      <c r="B58" s="24"/>
      <c r="C58" s="25"/>
      <c r="D58" s="26"/>
      <c r="E58" s="27"/>
      <c r="F58" s="25"/>
      <c r="G58" s="26"/>
      <c r="H58" s="26"/>
      <c r="I58" s="27"/>
      <c r="J58" s="28">
        <f>SUM(J57)</f>
        <v>7576400</v>
      </c>
      <c r="K58" s="24"/>
    </row>
    <row r="59" spans="1:11" ht="13.85" customHeight="1">
      <c r="A59" s="29" t="s">
        <v>128</v>
      </c>
      <c r="B59" s="30"/>
      <c r="C59" s="31"/>
      <c r="D59" s="32"/>
      <c r="E59" s="33"/>
      <c r="F59" s="31"/>
      <c r="G59" s="32"/>
      <c r="H59" s="32"/>
      <c r="I59" s="33"/>
      <c r="J59" s="34">
        <f>J56+J58</f>
        <v>8580257.8100000005</v>
      </c>
      <c r="K59" s="30"/>
    </row>
    <row r="60" spans="1:11" s="1" customFormat="1" ht="22.5" customHeight="1">
      <c r="A60" s="14" t="s">
        <v>123</v>
      </c>
      <c r="B60" s="14"/>
      <c r="C60" s="14"/>
      <c r="D60" s="14"/>
      <c r="E60" s="11" t="s">
        <v>129</v>
      </c>
      <c r="F60" s="11" t="s">
        <v>130</v>
      </c>
    </row>
    <row r="61" spans="1:11" ht="10.95" customHeight="1">
      <c r="E61" s="6"/>
      <c r="F61" s="6"/>
    </row>
    <row r="62" spans="1:11" ht="10.95" customHeight="1"/>
  </sheetData>
  <mergeCells count="115">
    <mergeCell ref="A1:L1"/>
    <mergeCell ref="A60:D60"/>
    <mergeCell ref="A3:K3"/>
    <mergeCell ref="C55:E55"/>
    <mergeCell ref="F55:I55"/>
    <mergeCell ref="C54:E54"/>
    <mergeCell ref="F54:I54"/>
    <mergeCell ref="C51:E51"/>
    <mergeCell ref="F51:I51"/>
    <mergeCell ref="C52:E52"/>
    <mergeCell ref="F52:I52"/>
    <mergeCell ref="C53:E53"/>
    <mergeCell ref="F53:I53"/>
    <mergeCell ref="C50:E50"/>
    <mergeCell ref="F50:I50"/>
    <mergeCell ref="C49:E49"/>
    <mergeCell ref="F49:I49"/>
    <mergeCell ref="C47:E47"/>
    <mergeCell ref="F47:I47"/>
    <mergeCell ref="C48:E48"/>
    <mergeCell ref="F48:I48"/>
    <mergeCell ref="C46:E46"/>
    <mergeCell ref="F46:I46"/>
    <mergeCell ref="C45:E45"/>
    <mergeCell ref="F45:I45"/>
    <mergeCell ref="C44:E44"/>
    <mergeCell ref="F44:I44"/>
    <mergeCell ref="C42:E42"/>
    <mergeCell ref="F42:I42"/>
    <mergeCell ref="C43:E43"/>
    <mergeCell ref="F43:I43"/>
    <mergeCell ref="C40:E40"/>
    <mergeCell ref="F40:I40"/>
    <mergeCell ref="C41:E41"/>
    <mergeCell ref="F41:I41"/>
    <mergeCell ref="C39:E39"/>
    <mergeCell ref="F39:I39"/>
    <mergeCell ref="C37:E37"/>
    <mergeCell ref="F37:I37"/>
    <mergeCell ref="C38:E38"/>
    <mergeCell ref="F38:I38"/>
    <mergeCell ref="C34:E34"/>
    <mergeCell ref="F34:I34"/>
    <mergeCell ref="C35:E35"/>
    <mergeCell ref="F35:I35"/>
    <mergeCell ref="C36:E36"/>
    <mergeCell ref="F36:I36"/>
    <mergeCell ref="C32:E32"/>
    <mergeCell ref="F32:I32"/>
    <mergeCell ref="C33:E33"/>
    <mergeCell ref="F33:I33"/>
    <mergeCell ref="C30:E30"/>
    <mergeCell ref="F30:I30"/>
    <mergeCell ref="C31:E31"/>
    <mergeCell ref="F31:I31"/>
    <mergeCell ref="C29:E29"/>
    <mergeCell ref="F29:I29"/>
    <mergeCell ref="C28:E28"/>
    <mergeCell ref="F28:I28"/>
    <mergeCell ref="C26:E26"/>
    <mergeCell ref="F26:I26"/>
    <mergeCell ref="C27:E27"/>
    <mergeCell ref="F27:I27"/>
    <mergeCell ref="C24:E24"/>
    <mergeCell ref="F24:I24"/>
    <mergeCell ref="C25:E25"/>
    <mergeCell ref="F25:I25"/>
    <mergeCell ref="C21:E21"/>
    <mergeCell ref="F21:I21"/>
    <mergeCell ref="C22:E22"/>
    <mergeCell ref="F22:I22"/>
    <mergeCell ref="C23:E23"/>
    <mergeCell ref="F23:I23"/>
    <mergeCell ref="C20:E20"/>
    <mergeCell ref="F20:I20"/>
    <mergeCell ref="C18:E18"/>
    <mergeCell ref="F18:I18"/>
    <mergeCell ref="C19:E19"/>
    <mergeCell ref="F19:I19"/>
    <mergeCell ref="F17:I17"/>
    <mergeCell ref="C14:E14"/>
    <mergeCell ref="F14:I14"/>
    <mergeCell ref="C15:E15"/>
    <mergeCell ref="F15:I15"/>
    <mergeCell ref="C16:E16"/>
    <mergeCell ref="F16:I16"/>
    <mergeCell ref="C11:E11"/>
    <mergeCell ref="F11:I11"/>
    <mergeCell ref="C12:E12"/>
    <mergeCell ref="F12:I12"/>
    <mergeCell ref="C13:E13"/>
    <mergeCell ref="F13:I13"/>
    <mergeCell ref="C59:E59"/>
    <mergeCell ref="F59:I59"/>
    <mergeCell ref="C56:E56"/>
    <mergeCell ref="F56:I56"/>
    <mergeCell ref="C4:E4"/>
    <mergeCell ref="F4:I4"/>
    <mergeCell ref="C5:E5"/>
    <mergeCell ref="F5:I5"/>
    <mergeCell ref="C57:E57"/>
    <mergeCell ref="F57:I57"/>
    <mergeCell ref="C58:E58"/>
    <mergeCell ref="F58:I58"/>
    <mergeCell ref="C10:E10"/>
    <mergeCell ref="F10:I10"/>
    <mergeCell ref="C9:E9"/>
    <mergeCell ref="F9:I9"/>
    <mergeCell ref="C6:E6"/>
    <mergeCell ref="F6:I6"/>
    <mergeCell ref="C7:E7"/>
    <mergeCell ref="F7:I7"/>
    <mergeCell ref="C8:E8"/>
    <mergeCell ref="F8:I8"/>
    <mergeCell ref="C17:E17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2021-04-01T13:21:25Z</dcterms:modified>
</cp:coreProperties>
</file>